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F34" i="1"/>
  <c r="D34" i="1"/>
  <c r="C34" i="1"/>
  <c r="E34" i="1" s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<sst xmlns="http://schemas.openxmlformats.org/spreadsheetml/2006/main" count="28" uniqueCount="28">
  <si>
    <t>JUNTA MUNICIPAL DE AGUA Y SANEAMIENTO DE AGUA  DE JIMENEZ</t>
  </si>
  <si>
    <t>Estado Analítico de Ingresos</t>
  </si>
  <si>
    <t>Del  01 de Enero  al  31 de  Diciembrede 2022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</si>
  <si>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</si>
  <si>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</si>
  <si>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</si>
  <si>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</si>
  <si>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</si>
  <si>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</si>
  <si>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</si>
  <si>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</si>
  <si>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</si>
  <si>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</si>
  <si>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</si>
  <si>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</si>
  <si>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</si>
  <si>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</si>
  <si>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 xml:space="preserve">DERECHOS </t>
  </si>
  <si>
    <t xml:space="preserve">INGRESOS POR VENTA DE BIENES, PRESTACION DE SERVICIOS Y OTROS </t>
  </si>
  <si>
    <t xml:space="preserve">PARTICIPACION, APORTACIONES, CONVENIOS, INCENTIVOS DERIVADOS </t>
  </si>
  <si>
    <t xml:space="preserve">TRASFERENCIAS, ASIGNACIONES, SUBSIDIOS Y SUBVENCIONES Y </t>
  </si>
  <si>
    <t>Total</t>
  </si>
  <si>
    <t>Ingresos excedentes</t>
  </si>
  <si>
    <t>C. JESÚS MANUEL VÁZQUEZ MEDINA</t>
  </si>
  <si>
    <t>DIRECTOR EJECUTIVO</t>
  </si>
  <si>
    <t>I.G.E. JOVANA GPE. MARIÑELARENA DUEÑAS</t>
  </si>
  <si>
    <t>DIRECTOR FINANCIERO</t>
  </si>
  <si>
    <r>
      <rPr>
        <b/>
        <sz val="9"/>
        <rFont val="Calibri"/>
        <family val="2"/>
      </rPr>
      <t>Bajo protesta de decir la verdad declaramos que los Estados Financieros y sus Notas son razonablemente correctos y son responsabilidad del emisor.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</si>
</sst>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name val="Calibri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Protection="1"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2:M62"/>
  <sheetViews>
    <sheetView tabSelected="1" topLeftCell="A22" zoomScaleNormal="100" workbookViewId="0">
      <selection activeCell="I37" sqref="I3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0" width="11.42578125" style="1" customWidth="1"/>
    <col min="11" max="16384" width="11.42578125" style="1"/>
  </cols>
  <sheetData>
    <row r="2" spans="2:8" x14ac:dyDescent="0.2">
      <c r="B2" s="29" t="s">
        <v>0</v>
      </c>
      <c r="C2" s="30"/>
      <c r="D2" s="30"/>
      <c r="E2" s="30"/>
      <c r="F2" s="30"/>
      <c r="G2" s="30"/>
      <c r="H2" s="31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32" t="s">
        <v>2</v>
      </c>
      <c r="C4" s="33"/>
      <c r="D4" s="33"/>
      <c r="E4" s="33"/>
      <c r="F4" s="33"/>
      <c r="G4" s="33"/>
      <c r="H4" s="34"/>
    </row>
    <row r="5" spans="2:8" x14ac:dyDescent="0.2">
      <c r="B5" s="35" t="s">
        <v>3</v>
      </c>
      <c r="C5" s="37" t="s">
        <v>4</v>
      </c>
      <c r="D5" s="38"/>
      <c r="E5" s="38"/>
      <c r="F5" s="38"/>
      <c r="G5" s="38"/>
      <c r="H5" s="39" t="s">
        <v>5</v>
      </c>
    </row>
    <row r="6" spans="2:8" ht="24" x14ac:dyDescent="0.2">
      <c r="B6" s="26"/>
      <c r="C6" s="6" t="s">
        <v>6</v>
      </c>
      <c r="D6" s="14" t="s">
        <v>7</v>
      </c>
      <c r="E6" s="6" t="s">
        <v>8</v>
      </c>
      <c r="F6" s="15" t="s">
        <v>9</v>
      </c>
      <c r="G6" s="6" t="s">
        <v>10</v>
      </c>
      <c r="H6" s="40"/>
    </row>
    <row r="7" spans="2:8" x14ac:dyDescent="0.2">
      <c r="B7" s="36"/>
      <c r="C7" s="6" t="s">
        <v>11</v>
      </c>
      <c r="D7" s="15" t="s">
        <v>12</v>
      </c>
      <c r="E7" s="6" t="s">
        <v>13</v>
      </c>
      <c r="F7" s="15" t="s">
        <v>14</v>
      </c>
      <c r="G7" s="6" t="s">
        <v>15</v>
      </c>
      <c r="H7" s="12" t="s">
        <v>16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17</v>
      </c>
      <c r="C9" s="13">
        <v>37611324</v>
      </c>
      <c r="D9" s="16">
        <v>0</v>
      </c>
      <c r="E9" s="18">
        <f t="shared" ref="E9:E32" si="0">SUM(C9:D9)</f>
        <v>37611324</v>
      </c>
      <c r="F9" s="16">
        <v>38306480</v>
      </c>
      <c r="G9" s="13">
        <v>38306480</v>
      </c>
      <c r="H9" s="2">
        <f t="shared" ref="H9:H32" si="1">SUM(G9-C9)</f>
        <v>695156</v>
      </c>
    </row>
    <row r="10" spans="2:8" ht="24" x14ac:dyDescent="0.2">
      <c r="B10" s="4" t="s">
        <v>18</v>
      </c>
      <c r="C10" s="13">
        <v>1014424</v>
      </c>
      <c r="D10" s="16">
        <v>0</v>
      </c>
      <c r="E10" s="18">
        <f t="shared" si="0"/>
        <v>1014424</v>
      </c>
      <c r="F10" s="16">
        <v>3974892</v>
      </c>
      <c r="G10" s="13">
        <v>3974892</v>
      </c>
      <c r="H10" s="2">
        <f t="shared" si="1"/>
        <v>2960468</v>
      </c>
    </row>
    <row r="11" spans="2:8" ht="24" x14ac:dyDescent="0.2">
      <c r="B11" s="4" t="s">
        <v>19</v>
      </c>
      <c r="C11" s="13">
        <v>3536275</v>
      </c>
      <c r="D11" s="16">
        <v>0</v>
      </c>
      <c r="E11" s="18">
        <f t="shared" si="0"/>
        <v>3536275</v>
      </c>
      <c r="F11" s="16">
        <v>1309792</v>
      </c>
      <c r="G11" s="13">
        <v>1309792</v>
      </c>
      <c r="H11" s="2">
        <f t="shared" si="1"/>
        <v>-2226483</v>
      </c>
    </row>
    <row r="12" spans="2:8" ht="24" x14ac:dyDescent="0.2">
      <c r="B12" s="4" t="s">
        <v>20</v>
      </c>
      <c r="C12" s="13">
        <v>0</v>
      </c>
      <c r="D12" s="16">
        <v>0</v>
      </c>
      <c r="E12" s="18">
        <f t="shared" si="0"/>
        <v>0</v>
      </c>
      <c r="F12" s="16">
        <v>644221</v>
      </c>
      <c r="G12" s="13">
        <v>644221</v>
      </c>
      <c r="H12" s="2">
        <f t="shared" si="1"/>
        <v>644221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x14ac:dyDescent="0.2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x14ac:dyDescent="0.2">
      <c r="B34" s="11" t="s">
        <v>21</v>
      </c>
      <c r="C34" s="7">
        <f>SUM(C8:C33)</f>
        <v>42162023</v>
      </c>
      <c r="D34" s="17">
        <f>SUM(D8:D33)</f>
        <v>0</v>
      </c>
      <c r="E34" s="7">
        <f>SUM(C34:D34)</f>
        <v>42162023</v>
      </c>
      <c r="F34" s="17">
        <f>SUM(F8:F33)</f>
        <v>44235385</v>
      </c>
      <c r="G34" s="7">
        <f>SUM(G8:G33)</f>
        <v>44235385</v>
      </c>
      <c r="H34" s="22">
        <f>G34-C34</f>
        <v>2073362</v>
      </c>
    </row>
    <row r="35" spans="2:8" ht="12" customHeight="1" x14ac:dyDescent="0.2">
      <c r="B35" s="8"/>
      <c r="C35" s="9"/>
      <c r="D35" s="9"/>
      <c r="E35" s="9"/>
      <c r="F35" s="24" t="s">
        <v>22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/>
      <c r="C37" s="20"/>
      <c r="D37" s="20"/>
      <c r="E37" s="20"/>
      <c r="F37" s="20"/>
      <c r="G37" s="20"/>
      <c r="H37" s="20"/>
    </row>
    <row r="38" spans="2:8" s="19" customFormat="1" x14ac:dyDescent="0.2">
      <c r="B38" s="41" t="s">
        <v>27</v>
      </c>
    </row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23</v>
      </c>
      <c r="F42" s="19" t="s">
        <v>25</v>
      </c>
    </row>
    <row r="43" spans="2:8" s="19" customFormat="1" x14ac:dyDescent="0.2">
      <c r="B43" s="19" t="s">
        <v>24</v>
      </c>
      <c r="F43" s="19" t="s">
        <v>26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password="F376" sheet="1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/>
  <headerFooter differentFirst="1">
    <firstFooter>&amp;C“Bajo protesta de decir verdad declaramos que los Estados Financieros y sus notas, son razonablemente correctos y son responsabilidad del emisor.” 
 Sello Digital: 5140000000202200004toTrimestre000020230125152015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2019-12-18T16:37:37Z</cp:lastPrinted>
  <dcterms:created xsi:type="dcterms:W3CDTF">2019-12-03T19:19:23Z</dcterms:created>
  <dcterms:modified xsi:type="dcterms:W3CDTF">2023-01-31T19:10:52Z</dcterms:modified>
</cp:coreProperties>
</file>